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125102" sheetId="1" r:id="rId1"/>
  </sheets>
  <calcPr calcId="125725"/>
</workbook>
</file>

<file path=xl/calcChain.xml><?xml version="1.0" encoding="utf-8"?>
<calcChain xmlns="http://schemas.openxmlformats.org/spreadsheetml/2006/main">
  <c r="F30" i="1"/>
  <c r="F29"/>
  <c r="G29"/>
  <c r="H29"/>
  <c r="I29"/>
  <c r="J29"/>
  <c r="K29"/>
  <c r="L29"/>
  <c r="M29"/>
  <c r="N29"/>
  <c r="O29"/>
</calcChain>
</file>

<file path=xl/sharedStrings.xml><?xml version="1.0" encoding="utf-8"?>
<sst xmlns="http://schemas.openxmlformats.org/spreadsheetml/2006/main" count="143" uniqueCount="77">
  <si>
    <t>Activitate</t>
  </si>
  <si>
    <t>Subactivitate</t>
  </si>
  <si>
    <t>Categorie</t>
  </si>
  <si>
    <t>Cheltuială</t>
  </si>
  <si>
    <t>Produs/Serviciu</t>
  </si>
  <si>
    <t>Valoare totală fără TVA</t>
  </si>
  <si>
    <t>Valoare TVA</t>
  </si>
  <si>
    <t>Cheltuieli eligibile fără TVA</t>
  </si>
  <si>
    <t>Cheltuieli neeligibile fără TVA</t>
  </si>
  <si>
    <t>TVA eligibil</t>
  </si>
  <si>
    <t>TVA neeligibil</t>
  </si>
  <si>
    <t>Total cheltuieli eligibile</t>
  </si>
  <si>
    <t>Public [LEI]</t>
  </si>
  <si>
    <t>Contribuţie proprie eligibilă</t>
  </si>
  <si>
    <t>Nerambursabil</t>
  </si>
  <si>
    <t>REALIZAREA SERVICIILOR DE PROIECTARE SI EXECUTIE DE LUCRARI</t>
  </si>
  <si>
    <t>Achizitia serviciilor de proiectare si executie de lucrari</t>
  </si>
  <si>
    <t>cheltuieli cu organizarea de șantier</t>
  </si>
  <si>
    <t>cheltuieli pentru lucrări de construcții și instalații aferente organizării de șantier</t>
  </si>
  <si>
    <t>Lucrari de constructie pentru organizarea santierului</t>
  </si>
  <si>
    <t>Cheltuieli conexe organizarii santierului</t>
  </si>
  <si>
    <t>cheltuieli pentru comisioane, cote, taxe, costul creditului</t>
  </si>
  <si>
    <t>Comisioane, cote, taxe, costul creditului-</t>
  </si>
  <si>
    <t>cheltuieli diverse și neprevăzute</t>
  </si>
  <si>
    <t>Cheltuieli diverse si neprevazute</t>
  </si>
  <si>
    <t>cheltuieli pentru investiția de bază</t>
  </si>
  <si>
    <t>cheltuieli pentru construcții și instalații</t>
  </si>
  <si>
    <t>Montajutilaje, echipamente tehnologice si functionale</t>
  </si>
  <si>
    <t>cheltuieli pentru proiectare și asistență tehnică</t>
  </si>
  <si>
    <t>cheltuieli pentru (documentații suport) șiobținere avize, acorduri, autorizații</t>
  </si>
  <si>
    <t>documentatii suport si cheltuieli pentru obtinere de avize, taxe, acorduri si autorizatii</t>
  </si>
  <si>
    <t>REALIZAREA SERVICIULUI DE VERIFICATOR DE  PROIECT</t>
  </si>
  <si>
    <t>Achizitia serviciilor de verificator de proiect</t>
  </si>
  <si>
    <t>proiectare și inginerie</t>
  </si>
  <si>
    <t>Realizarea serviciului de verificator de proiect</t>
  </si>
  <si>
    <t>REALIZAREA SERVICIILOR DE SUPRAVEGHERE A EXECUTIEI (DIRIGENTIE DE SANTIER)</t>
  </si>
  <si>
    <t>Achizitia serviciilor de supraveghere a executiei (diriginte de santier)</t>
  </si>
  <si>
    <t>cheltuieli pentru asistență tehnică</t>
  </si>
  <si>
    <t>Realizarea serviciilor de supraveghere a executiei (dirigentie de santier)</t>
  </si>
  <si>
    <t>REALIZAREA SERVICIILOR DE AUDIT FINANCIAR</t>
  </si>
  <si>
    <t>Achizitia serviciilor de audit financiar</t>
  </si>
  <si>
    <t>cheltuieli cu auditul achiziționat de beneficiar pentru proiect</t>
  </si>
  <si>
    <t>Realizarea serviciilor de audit financiar</t>
  </si>
  <si>
    <t xml:space="preserve">REALIZAREA SERVICIILOR DE PROIECTARE - FAZA STUDIU DE FEZABILITATE MIXT </t>
  </si>
  <si>
    <t>Achizitia serviciilor de proiectare - faza Studiu de fezabilitate mixt</t>
  </si>
  <si>
    <t>studii cf HG 907/studii de teren cf HG 28</t>
  </si>
  <si>
    <t>studii de teren (topografice si geotehnice)</t>
  </si>
  <si>
    <t>Dotarea Ambulatoriului Integrat al Spitalului de Pediatrie  Pitești</t>
  </si>
  <si>
    <t>Achiziția dotărilor /echipamentelor medicale</t>
  </si>
  <si>
    <t>cheltuieli cu dotările (utilaje,echipamente cu și fără montaj, dotări)</t>
  </si>
  <si>
    <t>Dotari/echipamente medicale</t>
  </si>
  <si>
    <t>documentatii tehnice necesare in vedereaobtinerii avizelor/acordurilor/autorizatiilor</t>
  </si>
  <si>
    <t>Expertiza tehnica</t>
  </si>
  <si>
    <t>Certificarea performantei energetice si auditul energetic al cladirilor</t>
  </si>
  <si>
    <t>tema de proiectare</t>
  </si>
  <si>
    <t>Studii de fezabilitate/documentatie de avizare a lucrarilor de interventie si deviz general</t>
  </si>
  <si>
    <t>ACTIVITATEA DE INFORMARE SI PUBLICITATE</t>
  </si>
  <si>
    <t>Achizitia serviciilor de informare si publicitate - anunt de presa  lansare proiect</t>
  </si>
  <si>
    <t>cheltuieli de informare, comunicare și publicitate</t>
  </si>
  <si>
    <t>cheltuieli de informare și publicitate pentru proiect, care rezultă din obligațiile beneficiarului</t>
  </si>
  <si>
    <t>informare si publicitate</t>
  </si>
  <si>
    <t>REALIZAREA SERVICIILOR DE EXPERT COOPTAT PT ATRIBUIREA CONTRACTULUI DE PROIECTARE SI EXECUTIE DE LUCRARI</t>
  </si>
  <si>
    <t>Achizitia serviciilor de expert cooptat pentru atribuirea contractului de proiectare si executie de lucrari</t>
  </si>
  <si>
    <t>cheltuieli pentru consultanță</t>
  </si>
  <si>
    <t>Realizarea serviciilor de expert cooptat pt atribuirea contractului de proiectare si executie de lucrari</t>
  </si>
  <si>
    <t>Constructii si instalatii obiect 1 REABILITARE CORP EXISTENT</t>
  </si>
  <si>
    <t>Documentatii tehnice in vederea obtineriiavizelor/acordurilor/autorizatii</t>
  </si>
  <si>
    <t>Asistenta tehnica din partea proiectantului</t>
  </si>
  <si>
    <t>Proiect tehnic si detalii de executie</t>
  </si>
  <si>
    <t>cheltuieli pentru obținerea și amenajarea terenului</t>
  </si>
  <si>
    <t>cheltuieli pentru amenajarea terenului</t>
  </si>
  <si>
    <t>Amenajarea terenului</t>
  </si>
  <si>
    <t>Constructii si instalatii 0biect 2- EXTINDERE</t>
  </si>
  <si>
    <t>Utilaje, echipamente tehnologice si functionale care necesita montaj</t>
  </si>
  <si>
    <t>BUGETUL PROIECTULUI</t>
  </si>
  <si>
    <t>TOTAL</t>
  </si>
  <si>
    <t>TOTAL PROIECT</t>
  </si>
</sst>
</file>

<file path=xl/styles.xml><?xml version="1.0" encoding="utf-8"?>
<styleSheet xmlns="http://schemas.openxmlformats.org/spreadsheetml/2006/main">
  <fonts count="3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right"/>
    </xf>
    <xf numFmtId="0" fontId="1" fillId="2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 indent="1"/>
    </xf>
    <xf numFmtId="0" fontId="2" fillId="0" borderId="0" xfId="0" applyFont="1" applyAlignment="1">
      <alignment horizontal="center" wrapText="1"/>
    </xf>
    <xf numFmtId="0" fontId="1" fillId="0" borderId="3" xfId="0" applyFont="1" applyBorder="1" applyAlignment="1">
      <alignment horizontal="right"/>
    </xf>
    <xf numFmtId="4" fontId="2" fillId="0" borderId="2" xfId="0" applyNumberFormat="1" applyFont="1" applyBorder="1"/>
    <xf numFmtId="0" fontId="0" fillId="0" borderId="3" xfId="0" applyBorder="1" applyAlignment="1">
      <alignment horizontal="left" wrapText="1" indent="1"/>
    </xf>
    <xf numFmtId="4" fontId="2" fillId="0" borderId="4" xfId="0" applyNumberFormat="1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topLeftCell="A28" workbookViewId="0">
      <selection activeCell="T5" sqref="T5"/>
    </sheetView>
  </sheetViews>
  <sheetFormatPr defaultRowHeight="15"/>
  <cols>
    <col min="1" max="1" width="14" customWidth="1"/>
    <col min="2" max="2" width="12.5703125" customWidth="1"/>
    <col min="3" max="3" width="14.140625" customWidth="1"/>
    <col min="4" max="4" width="15.5703125" customWidth="1"/>
    <col min="5" max="5" width="14.42578125" customWidth="1"/>
    <col min="6" max="6" width="12.7109375" bestFit="1" customWidth="1"/>
    <col min="7" max="10" width="11.7109375" bestFit="1" customWidth="1"/>
    <col min="11" max="11" width="10.140625" bestFit="1" customWidth="1"/>
    <col min="12" max="13" width="12.7109375" bestFit="1" customWidth="1"/>
    <col min="14" max="14" width="10" customWidth="1"/>
    <col min="15" max="15" width="12.7109375" bestFit="1" customWidth="1"/>
  </cols>
  <sheetData>
    <row r="1" spans="1:15">
      <c r="A1" s="4" t="s">
        <v>74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3" spans="1:15" ht="4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</row>
    <row r="4" spans="1:15" ht="90">
      <c r="A4" s="3" t="s">
        <v>47</v>
      </c>
      <c r="B4" s="3" t="s">
        <v>48</v>
      </c>
      <c r="C4" s="3" t="s">
        <v>25</v>
      </c>
      <c r="D4" s="3" t="s">
        <v>49</v>
      </c>
      <c r="E4" s="3" t="s">
        <v>50</v>
      </c>
      <c r="F4" s="1">
        <v>1699994.88</v>
      </c>
      <c r="G4" s="1">
        <v>322999.03000000003</v>
      </c>
      <c r="H4" s="1">
        <v>0</v>
      </c>
      <c r="I4" s="1">
        <v>1699994.88</v>
      </c>
      <c r="J4" s="1">
        <v>0</v>
      </c>
      <c r="K4" s="1">
        <v>322999.03000000003</v>
      </c>
      <c r="L4" s="1">
        <v>0</v>
      </c>
      <c r="M4" s="1">
        <v>0</v>
      </c>
      <c r="N4" s="1">
        <v>0</v>
      </c>
      <c r="O4" s="1">
        <v>0</v>
      </c>
    </row>
    <row r="5" spans="1:15" ht="90">
      <c r="A5" s="3" t="s">
        <v>15</v>
      </c>
      <c r="B5" s="3" t="s">
        <v>16</v>
      </c>
      <c r="C5" s="3" t="s">
        <v>25</v>
      </c>
      <c r="D5" s="3" t="s">
        <v>26</v>
      </c>
      <c r="E5" s="3" t="s">
        <v>65</v>
      </c>
      <c r="F5" s="1">
        <v>4263970.75</v>
      </c>
      <c r="G5" s="1">
        <v>810154.44</v>
      </c>
      <c r="H5" s="1">
        <v>4263970.75</v>
      </c>
      <c r="I5" s="1">
        <v>0</v>
      </c>
      <c r="J5" s="1">
        <v>810154.44</v>
      </c>
      <c r="K5" s="1">
        <v>0</v>
      </c>
      <c r="L5" s="1">
        <v>5074125.1900000004</v>
      </c>
      <c r="M5" s="1">
        <v>5074125.1900000004</v>
      </c>
      <c r="N5" s="1">
        <v>101482.51</v>
      </c>
      <c r="O5" s="1">
        <v>4972642.68</v>
      </c>
    </row>
    <row r="6" spans="1:15" ht="120">
      <c r="A6" s="3" t="s">
        <v>15</v>
      </c>
      <c r="B6" s="3" t="s">
        <v>16</v>
      </c>
      <c r="C6" s="3" t="s">
        <v>28</v>
      </c>
      <c r="D6" s="3" t="s">
        <v>29</v>
      </c>
      <c r="E6" s="3" t="s">
        <v>66</v>
      </c>
      <c r="F6" s="1">
        <v>83947.81</v>
      </c>
      <c r="G6" s="1">
        <v>15950.08</v>
      </c>
      <c r="H6" s="1">
        <v>83947.81</v>
      </c>
      <c r="I6" s="1">
        <v>0</v>
      </c>
      <c r="J6" s="1">
        <v>15950.08</v>
      </c>
      <c r="K6" s="1">
        <v>0</v>
      </c>
      <c r="L6" s="1">
        <v>99897.89</v>
      </c>
      <c r="M6" s="1">
        <v>99897.89</v>
      </c>
      <c r="N6" s="1">
        <v>1997.96</v>
      </c>
      <c r="O6" s="1">
        <v>97899.93</v>
      </c>
    </row>
    <row r="7" spans="1:15" ht="90">
      <c r="A7" s="3" t="s">
        <v>15</v>
      </c>
      <c r="B7" s="3" t="s">
        <v>16</v>
      </c>
      <c r="C7" s="3" t="s">
        <v>28</v>
      </c>
      <c r="D7" s="3" t="s">
        <v>37</v>
      </c>
      <c r="E7" s="3" t="s">
        <v>67</v>
      </c>
      <c r="F7" s="1">
        <v>98000</v>
      </c>
      <c r="G7" s="1">
        <v>18620</v>
      </c>
      <c r="H7" s="1">
        <v>98000</v>
      </c>
      <c r="I7" s="1">
        <v>0</v>
      </c>
      <c r="J7" s="1">
        <v>18620</v>
      </c>
      <c r="K7" s="1">
        <v>0</v>
      </c>
      <c r="L7" s="1">
        <v>116620</v>
      </c>
      <c r="M7" s="1">
        <v>116620</v>
      </c>
      <c r="N7" s="1">
        <v>2332.4</v>
      </c>
      <c r="O7" s="1">
        <v>114287.6</v>
      </c>
    </row>
    <row r="8" spans="1:15" ht="90">
      <c r="A8" s="3" t="s">
        <v>15</v>
      </c>
      <c r="B8" s="3" t="s">
        <v>16</v>
      </c>
      <c r="C8" s="3" t="s">
        <v>28</v>
      </c>
      <c r="D8" s="3" t="s">
        <v>33</v>
      </c>
      <c r="E8" s="3" t="s">
        <v>68</v>
      </c>
      <c r="F8" s="1">
        <v>190087.98</v>
      </c>
      <c r="G8" s="1">
        <v>36116.720000000001</v>
      </c>
      <c r="H8" s="1">
        <v>190087.98</v>
      </c>
      <c r="I8" s="1">
        <v>0</v>
      </c>
      <c r="J8" s="1">
        <v>36116.720000000001</v>
      </c>
      <c r="K8" s="1">
        <v>0</v>
      </c>
      <c r="L8" s="1">
        <v>226204.7</v>
      </c>
      <c r="M8" s="1">
        <v>226204.7</v>
      </c>
      <c r="N8" s="1">
        <v>4524.1000000000004</v>
      </c>
      <c r="O8" s="1">
        <v>221680.6</v>
      </c>
    </row>
    <row r="9" spans="1:15" ht="90">
      <c r="A9" s="3" t="s">
        <v>15</v>
      </c>
      <c r="B9" s="3" t="s">
        <v>16</v>
      </c>
      <c r="C9" s="3" t="s">
        <v>69</v>
      </c>
      <c r="D9" s="3" t="s">
        <v>70</v>
      </c>
      <c r="E9" s="3" t="s">
        <v>71</v>
      </c>
      <c r="F9" s="1">
        <v>259618.05</v>
      </c>
      <c r="G9" s="1">
        <v>49327.43</v>
      </c>
      <c r="H9" s="1">
        <v>259618.05</v>
      </c>
      <c r="I9" s="1">
        <v>0</v>
      </c>
      <c r="J9" s="1">
        <v>49327.43</v>
      </c>
      <c r="K9" s="1">
        <v>0</v>
      </c>
      <c r="L9" s="1">
        <v>308945.48</v>
      </c>
      <c r="M9" s="1">
        <v>308945.48</v>
      </c>
      <c r="N9" s="1">
        <v>6178.91</v>
      </c>
      <c r="O9" s="1">
        <v>302766.57</v>
      </c>
    </row>
    <row r="10" spans="1:15" ht="90">
      <c r="A10" s="3" t="s">
        <v>15</v>
      </c>
      <c r="B10" s="3" t="s">
        <v>16</v>
      </c>
      <c r="C10" s="3" t="s">
        <v>25</v>
      </c>
      <c r="D10" s="3" t="s">
        <v>26</v>
      </c>
      <c r="E10" s="3" t="s">
        <v>72</v>
      </c>
      <c r="F10" s="1">
        <v>2197754.5299999998</v>
      </c>
      <c r="G10" s="1">
        <v>417573.36</v>
      </c>
      <c r="H10" s="1">
        <v>2197754.5299999998</v>
      </c>
      <c r="I10" s="1">
        <v>0</v>
      </c>
      <c r="J10" s="1">
        <v>417573.36</v>
      </c>
      <c r="K10" s="1">
        <v>0</v>
      </c>
      <c r="L10" s="1">
        <v>2615327.89</v>
      </c>
      <c r="M10" s="1">
        <v>2615327.89</v>
      </c>
      <c r="N10" s="1">
        <v>52306.559999999998</v>
      </c>
      <c r="O10" s="1">
        <v>2563021.33</v>
      </c>
    </row>
    <row r="11" spans="1:15" ht="90">
      <c r="A11" s="3" t="s">
        <v>15</v>
      </c>
      <c r="B11" s="3" t="s">
        <v>16</v>
      </c>
      <c r="C11" s="3" t="s">
        <v>25</v>
      </c>
      <c r="D11" s="3" t="s">
        <v>49</v>
      </c>
      <c r="E11" s="3" t="s">
        <v>73</v>
      </c>
      <c r="F11" s="1">
        <v>1070561.2</v>
      </c>
      <c r="G11" s="1">
        <v>203406.63</v>
      </c>
      <c r="H11" s="1">
        <v>1070561.2</v>
      </c>
      <c r="I11" s="1">
        <v>0</v>
      </c>
      <c r="J11" s="1">
        <v>203406.63</v>
      </c>
      <c r="K11" s="1">
        <v>0</v>
      </c>
      <c r="L11" s="1">
        <v>1273967.83</v>
      </c>
      <c r="M11" s="1">
        <v>1273967.83</v>
      </c>
      <c r="N11" s="1">
        <v>25479.360000000001</v>
      </c>
      <c r="O11" s="1">
        <v>1248488.47</v>
      </c>
    </row>
    <row r="12" spans="1:15" ht="105">
      <c r="A12" s="3" t="s">
        <v>15</v>
      </c>
      <c r="B12" s="3" t="s">
        <v>16</v>
      </c>
      <c r="C12" s="3" t="s">
        <v>17</v>
      </c>
      <c r="D12" s="3" t="s">
        <v>18</v>
      </c>
      <c r="E12" s="3" t="s">
        <v>19</v>
      </c>
      <c r="F12" s="1">
        <v>101007.65</v>
      </c>
      <c r="G12" s="1">
        <v>19191.45</v>
      </c>
      <c r="H12" s="1">
        <v>101007.65</v>
      </c>
      <c r="I12" s="1">
        <v>0</v>
      </c>
      <c r="J12" s="1">
        <v>19191.45</v>
      </c>
      <c r="K12" s="1">
        <v>0</v>
      </c>
      <c r="L12" s="1">
        <v>120199.1</v>
      </c>
      <c r="M12" s="1">
        <v>120199.1</v>
      </c>
      <c r="N12" s="1">
        <v>2403.98</v>
      </c>
      <c r="O12" s="1">
        <v>117795.12</v>
      </c>
    </row>
    <row r="13" spans="1:15" ht="105">
      <c r="A13" s="3" t="s">
        <v>15</v>
      </c>
      <c r="B13" s="3" t="s">
        <v>16</v>
      </c>
      <c r="C13" s="3" t="s">
        <v>17</v>
      </c>
      <c r="D13" s="3" t="s">
        <v>18</v>
      </c>
      <c r="E13" s="3" t="s">
        <v>20</v>
      </c>
      <c r="F13" s="1">
        <v>33669.22</v>
      </c>
      <c r="G13" s="1">
        <v>6397.15</v>
      </c>
      <c r="H13" s="1">
        <v>33669.22</v>
      </c>
      <c r="I13" s="1">
        <v>0</v>
      </c>
      <c r="J13" s="1">
        <v>6397.15</v>
      </c>
      <c r="K13" s="1">
        <v>0</v>
      </c>
      <c r="L13" s="1">
        <v>40066.370000000003</v>
      </c>
      <c r="M13" s="1">
        <v>40066.370000000003</v>
      </c>
      <c r="N13" s="1">
        <v>801.33</v>
      </c>
      <c r="O13" s="1">
        <v>39265.040000000001</v>
      </c>
    </row>
    <row r="14" spans="1:15" ht="90">
      <c r="A14" s="3" t="s">
        <v>15</v>
      </c>
      <c r="B14" s="3" t="s">
        <v>16</v>
      </c>
      <c r="C14" s="3" t="s">
        <v>21</v>
      </c>
      <c r="D14" s="3" t="s">
        <v>21</v>
      </c>
      <c r="E14" s="3" t="s">
        <v>22</v>
      </c>
      <c r="F14" s="1">
        <v>119862.41</v>
      </c>
      <c r="G14" s="1">
        <v>0</v>
      </c>
      <c r="H14" s="1">
        <v>119862.41</v>
      </c>
      <c r="I14" s="1">
        <v>0</v>
      </c>
      <c r="J14" s="1">
        <v>0</v>
      </c>
      <c r="K14" s="1">
        <v>0</v>
      </c>
      <c r="L14" s="1">
        <v>119862.41</v>
      </c>
      <c r="M14" s="1">
        <v>119862.41</v>
      </c>
      <c r="N14" s="1">
        <v>2397.25</v>
      </c>
      <c r="O14" s="1">
        <v>117465.16</v>
      </c>
    </row>
    <row r="15" spans="1:15" ht="90">
      <c r="A15" s="3" t="s">
        <v>15</v>
      </c>
      <c r="B15" s="3" t="s">
        <v>16</v>
      </c>
      <c r="C15" s="3" t="s">
        <v>23</v>
      </c>
      <c r="D15" s="3" t="s">
        <v>23</v>
      </c>
      <c r="E15" s="3" t="s">
        <v>24</v>
      </c>
      <c r="F15" s="1">
        <v>190087.98</v>
      </c>
      <c r="G15" s="1">
        <v>36116.720000000001</v>
      </c>
      <c r="H15" s="1">
        <v>190087.98</v>
      </c>
      <c r="I15" s="1">
        <v>0</v>
      </c>
      <c r="J15" s="1">
        <v>36116.720000000001</v>
      </c>
      <c r="K15" s="1">
        <v>0</v>
      </c>
      <c r="L15" s="1">
        <v>226204.7</v>
      </c>
      <c r="M15" s="1">
        <v>226204.7</v>
      </c>
      <c r="N15" s="1">
        <v>4524.1000000000004</v>
      </c>
      <c r="O15" s="1">
        <v>221680.6</v>
      </c>
    </row>
    <row r="16" spans="1:15" ht="90">
      <c r="A16" s="3" t="s">
        <v>15</v>
      </c>
      <c r="B16" s="3" t="s">
        <v>16</v>
      </c>
      <c r="C16" s="3" t="s">
        <v>25</v>
      </c>
      <c r="D16" s="3" t="s">
        <v>26</v>
      </c>
      <c r="E16" s="3" t="s">
        <v>27</v>
      </c>
      <c r="F16" s="1">
        <v>12499.76</v>
      </c>
      <c r="G16" s="1">
        <v>2374.9499999999998</v>
      </c>
      <c r="H16" s="1">
        <v>12499.76</v>
      </c>
      <c r="I16" s="1">
        <v>0</v>
      </c>
      <c r="J16" s="1">
        <v>2374.9499999999998</v>
      </c>
      <c r="K16" s="1">
        <v>0</v>
      </c>
      <c r="L16" s="1">
        <v>14874.71</v>
      </c>
      <c r="M16" s="1">
        <v>14874.71</v>
      </c>
      <c r="N16" s="1">
        <v>297.5</v>
      </c>
      <c r="O16" s="1">
        <v>14577.21</v>
      </c>
    </row>
    <row r="17" spans="1:15" ht="120">
      <c r="A17" s="3" t="s">
        <v>15</v>
      </c>
      <c r="B17" s="3" t="s">
        <v>16</v>
      </c>
      <c r="C17" s="3" t="s">
        <v>28</v>
      </c>
      <c r="D17" s="3" t="s">
        <v>29</v>
      </c>
      <c r="E17" s="3" t="s">
        <v>30</v>
      </c>
      <c r="F17" s="1">
        <v>8500</v>
      </c>
      <c r="G17" s="1">
        <v>0</v>
      </c>
      <c r="H17" s="1">
        <v>8500</v>
      </c>
      <c r="I17" s="1">
        <v>0</v>
      </c>
      <c r="J17" s="1">
        <v>0</v>
      </c>
      <c r="K17" s="1">
        <v>0</v>
      </c>
      <c r="L17" s="1">
        <v>8500</v>
      </c>
      <c r="M17" s="1">
        <v>8500</v>
      </c>
      <c r="N17" s="1">
        <v>170</v>
      </c>
      <c r="O17" s="1">
        <v>8330</v>
      </c>
    </row>
    <row r="18" spans="1:15" ht="75">
      <c r="A18" s="3" t="s">
        <v>31</v>
      </c>
      <c r="B18" s="3" t="s">
        <v>32</v>
      </c>
      <c r="C18" s="3" t="s">
        <v>28</v>
      </c>
      <c r="D18" s="3" t="s">
        <v>33</v>
      </c>
      <c r="E18" s="3" t="s">
        <v>34</v>
      </c>
      <c r="F18" s="1">
        <v>19008.8</v>
      </c>
      <c r="G18" s="1">
        <v>3611.67</v>
      </c>
      <c r="H18" s="1">
        <v>19008.8</v>
      </c>
      <c r="I18" s="1">
        <v>0</v>
      </c>
      <c r="J18" s="1">
        <v>3611.67</v>
      </c>
      <c r="K18" s="1">
        <v>0</v>
      </c>
      <c r="L18" s="1">
        <v>22620.47</v>
      </c>
      <c r="M18" s="1">
        <v>22620.47</v>
      </c>
      <c r="N18" s="1">
        <v>452.41</v>
      </c>
      <c r="O18" s="1">
        <v>22168.06</v>
      </c>
    </row>
    <row r="19" spans="1:15" ht="120">
      <c r="A19" s="3" t="s">
        <v>35</v>
      </c>
      <c r="B19" s="3" t="s">
        <v>36</v>
      </c>
      <c r="C19" s="3" t="s">
        <v>28</v>
      </c>
      <c r="D19" s="3" t="s">
        <v>37</v>
      </c>
      <c r="E19" s="3" t="s">
        <v>38</v>
      </c>
      <c r="F19" s="1">
        <v>120000</v>
      </c>
      <c r="G19" s="1">
        <v>22800</v>
      </c>
      <c r="H19" s="1">
        <v>120000</v>
      </c>
      <c r="I19" s="1">
        <v>0</v>
      </c>
      <c r="J19" s="1">
        <v>22800</v>
      </c>
      <c r="K19" s="1">
        <v>0</v>
      </c>
      <c r="L19" s="1">
        <v>142800</v>
      </c>
      <c r="M19" s="1">
        <v>142800</v>
      </c>
      <c r="N19" s="1">
        <v>2856</v>
      </c>
      <c r="O19" s="1">
        <v>139944</v>
      </c>
    </row>
    <row r="20" spans="1:15" ht="90">
      <c r="A20" s="3" t="s">
        <v>39</v>
      </c>
      <c r="B20" s="3" t="s">
        <v>40</v>
      </c>
      <c r="C20" s="3" t="s">
        <v>41</v>
      </c>
      <c r="D20" s="3" t="s">
        <v>41</v>
      </c>
      <c r="E20" s="3" t="s">
        <v>42</v>
      </c>
      <c r="F20" s="1">
        <v>60000</v>
      </c>
      <c r="G20" s="1">
        <v>11400</v>
      </c>
      <c r="H20" s="1">
        <v>60000</v>
      </c>
      <c r="I20" s="1">
        <v>0</v>
      </c>
      <c r="J20" s="1">
        <v>11400</v>
      </c>
      <c r="K20" s="1">
        <v>0</v>
      </c>
      <c r="L20" s="1">
        <v>71400</v>
      </c>
      <c r="M20" s="1">
        <v>71400</v>
      </c>
      <c r="N20" s="1">
        <v>1428</v>
      </c>
      <c r="O20" s="1">
        <v>69972</v>
      </c>
    </row>
    <row r="21" spans="1:15" ht="120">
      <c r="A21" s="3" t="s">
        <v>43</v>
      </c>
      <c r="B21" s="3" t="s">
        <v>44</v>
      </c>
      <c r="C21" s="3" t="s">
        <v>28</v>
      </c>
      <c r="D21" s="3" t="s">
        <v>45</v>
      </c>
      <c r="E21" s="3" t="s">
        <v>46</v>
      </c>
      <c r="F21" s="1">
        <v>3000</v>
      </c>
      <c r="G21" s="1">
        <v>570</v>
      </c>
      <c r="H21" s="1">
        <v>3000</v>
      </c>
      <c r="I21" s="1">
        <v>0</v>
      </c>
      <c r="J21" s="1">
        <v>570</v>
      </c>
      <c r="K21" s="1">
        <v>0</v>
      </c>
      <c r="L21" s="1">
        <v>3570</v>
      </c>
      <c r="M21" s="1">
        <v>3570</v>
      </c>
      <c r="N21" s="1">
        <v>71.400000000000006</v>
      </c>
      <c r="O21" s="1">
        <v>3498.6</v>
      </c>
    </row>
    <row r="22" spans="1:15" ht="120">
      <c r="A22" s="3" t="s">
        <v>43</v>
      </c>
      <c r="B22" s="3" t="s">
        <v>44</v>
      </c>
      <c r="C22" s="3" t="s">
        <v>28</v>
      </c>
      <c r="D22" s="3" t="s">
        <v>29</v>
      </c>
      <c r="E22" s="3" t="s">
        <v>51</v>
      </c>
      <c r="F22" s="1">
        <v>8500</v>
      </c>
      <c r="G22" s="1">
        <v>1615</v>
      </c>
      <c r="H22" s="1">
        <v>8500</v>
      </c>
      <c r="I22" s="1">
        <v>0</v>
      </c>
      <c r="J22" s="1">
        <v>1615</v>
      </c>
      <c r="K22" s="1">
        <v>0</v>
      </c>
      <c r="L22" s="1">
        <v>10115</v>
      </c>
      <c r="M22" s="1">
        <v>10115</v>
      </c>
      <c r="N22" s="1">
        <v>202.3</v>
      </c>
      <c r="O22" s="1">
        <v>9912.7000000000007</v>
      </c>
    </row>
    <row r="23" spans="1:15" ht="120">
      <c r="A23" s="3" t="s">
        <v>43</v>
      </c>
      <c r="B23" s="3" t="s">
        <v>44</v>
      </c>
      <c r="C23" s="3" t="s">
        <v>28</v>
      </c>
      <c r="D23" s="3" t="s">
        <v>33</v>
      </c>
      <c r="E23" s="3" t="s">
        <v>52</v>
      </c>
      <c r="F23" s="1">
        <v>14000</v>
      </c>
      <c r="G23" s="1">
        <v>2660</v>
      </c>
      <c r="H23" s="1">
        <v>14000</v>
      </c>
      <c r="I23" s="1">
        <v>0</v>
      </c>
      <c r="J23" s="1">
        <v>2660</v>
      </c>
      <c r="K23" s="1">
        <v>0</v>
      </c>
      <c r="L23" s="1">
        <v>16660</v>
      </c>
      <c r="M23" s="1">
        <v>16660</v>
      </c>
      <c r="N23" s="1">
        <v>333.2</v>
      </c>
      <c r="O23" s="1">
        <v>16326.8</v>
      </c>
    </row>
    <row r="24" spans="1:15" ht="120">
      <c r="A24" s="3" t="s">
        <v>43</v>
      </c>
      <c r="B24" s="3" t="s">
        <v>44</v>
      </c>
      <c r="C24" s="3" t="s">
        <v>28</v>
      </c>
      <c r="D24" s="3" t="s">
        <v>33</v>
      </c>
      <c r="E24" s="3" t="s">
        <v>53</v>
      </c>
      <c r="F24" s="1">
        <v>2000</v>
      </c>
      <c r="G24" s="1">
        <v>380</v>
      </c>
      <c r="H24" s="1">
        <v>2000</v>
      </c>
      <c r="I24" s="1">
        <v>0</v>
      </c>
      <c r="J24" s="1">
        <v>380</v>
      </c>
      <c r="K24" s="1">
        <v>0</v>
      </c>
      <c r="L24" s="1">
        <v>2380</v>
      </c>
      <c r="M24" s="1">
        <v>2380</v>
      </c>
      <c r="N24" s="1">
        <v>47.6</v>
      </c>
      <c r="O24" s="1">
        <v>2332.4</v>
      </c>
    </row>
    <row r="25" spans="1:15" ht="120">
      <c r="A25" s="3" t="s">
        <v>43</v>
      </c>
      <c r="B25" s="3" t="s">
        <v>44</v>
      </c>
      <c r="C25" s="3" t="s">
        <v>28</v>
      </c>
      <c r="D25" s="3" t="s">
        <v>33</v>
      </c>
      <c r="E25" s="3" t="s">
        <v>54</v>
      </c>
      <c r="F25" s="1">
        <v>4000</v>
      </c>
      <c r="G25" s="1">
        <v>760</v>
      </c>
      <c r="H25" s="1">
        <v>4000</v>
      </c>
      <c r="I25" s="1">
        <v>0</v>
      </c>
      <c r="J25" s="1">
        <v>760</v>
      </c>
      <c r="K25" s="1">
        <v>0</v>
      </c>
      <c r="L25" s="1">
        <v>4760</v>
      </c>
      <c r="M25" s="1">
        <v>4760</v>
      </c>
      <c r="N25" s="1">
        <v>95.2</v>
      </c>
      <c r="O25" s="1">
        <v>4664.8</v>
      </c>
    </row>
    <row r="26" spans="1:15" ht="120">
      <c r="A26" s="3" t="s">
        <v>43</v>
      </c>
      <c r="B26" s="3" t="s">
        <v>44</v>
      </c>
      <c r="C26" s="3" t="s">
        <v>28</v>
      </c>
      <c r="D26" s="3" t="s">
        <v>33</v>
      </c>
      <c r="E26" s="3" t="s">
        <v>55</v>
      </c>
      <c r="F26" s="1">
        <v>64333</v>
      </c>
      <c r="G26" s="1">
        <v>12223.27</v>
      </c>
      <c r="H26" s="1">
        <v>64333</v>
      </c>
      <c r="I26" s="1">
        <v>0</v>
      </c>
      <c r="J26" s="1">
        <v>12223.27</v>
      </c>
      <c r="K26" s="1">
        <v>0</v>
      </c>
      <c r="L26" s="1">
        <v>76556.27</v>
      </c>
      <c r="M26" s="1">
        <v>76556.27</v>
      </c>
      <c r="N26" s="1">
        <v>1531.13</v>
      </c>
      <c r="O26" s="1">
        <v>75025.14</v>
      </c>
    </row>
    <row r="27" spans="1:15" ht="150">
      <c r="A27" s="3" t="s">
        <v>56</v>
      </c>
      <c r="B27" s="3" t="s">
        <v>57</v>
      </c>
      <c r="C27" s="3" t="s">
        <v>58</v>
      </c>
      <c r="D27" s="3" t="s">
        <v>59</v>
      </c>
      <c r="E27" s="3" t="s">
        <v>60</v>
      </c>
      <c r="F27" s="1">
        <v>50000</v>
      </c>
      <c r="G27" s="1">
        <v>9500</v>
      </c>
      <c r="H27" s="1">
        <v>16000</v>
      </c>
      <c r="I27" s="1">
        <v>34000</v>
      </c>
      <c r="J27" s="1">
        <v>3040</v>
      </c>
      <c r="K27" s="1">
        <v>6460</v>
      </c>
      <c r="L27" s="1">
        <v>19040</v>
      </c>
      <c r="M27" s="1">
        <v>19040</v>
      </c>
      <c r="N27" s="1">
        <v>380.8</v>
      </c>
      <c r="O27" s="1">
        <v>18659.2</v>
      </c>
    </row>
    <row r="28" spans="1:15" ht="165">
      <c r="A28" s="7" t="s">
        <v>61</v>
      </c>
      <c r="B28" s="7" t="s">
        <v>62</v>
      </c>
      <c r="C28" s="7" t="s">
        <v>28</v>
      </c>
      <c r="D28" s="7" t="s">
        <v>63</v>
      </c>
      <c r="E28" s="7" t="s">
        <v>64</v>
      </c>
      <c r="F28" s="5">
        <v>25000</v>
      </c>
      <c r="G28" s="5">
        <v>4750</v>
      </c>
      <c r="H28" s="5">
        <v>25000</v>
      </c>
      <c r="I28" s="5">
        <v>0</v>
      </c>
      <c r="J28" s="5">
        <v>4750</v>
      </c>
      <c r="K28" s="5">
        <v>0</v>
      </c>
      <c r="L28" s="5">
        <v>29750</v>
      </c>
      <c r="M28" s="5">
        <v>29750</v>
      </c>
      <c r="N28" s="5">
        <v>595</v>
      </c>
      <c r="O28" s="5">
        <v>29155</v>
      </c>
    </row>
    <row r="29" spans="1:15">
      <c r="A29" s="10"/>
      <c r="B29" s="11"/>
      <c r="C29" s="11"/>
      <c r="D29" s="11" t="s">
        <v>75</v>
      </c>
      <c r="E29" s="12"/>
      <c r="F29" s="6">
        <f t="shared" ref="F29:O29" si="0">SUM(F4:F28)</f>
        <v>10699404.020000001</v>
      </c>
      <c r="G29" s="6">
        <f t="shared" si="0"/>
        <v>2008497.8999999997</v>
      </c>
      <c r="H29" s="6">
        <f t="shared" si="0"/>
        <v>8965409.1400000006</v>
      </c>
      <c r="I29" s="6">
        <f t="shared" si="0"/>
        <v>1733994.88</v>
      </c>
      <c r="J29" s="6">
        <f t="shared" si="0"/>
        <v>1679038.8699999994</v>
      </c>
      <c r="K29" s="6">
        <f t="shared" si="0"/>
        <v>329459.03000000003</v>
      </c>
      <c r="L29" s="6">
        <f t="shared" si="0"/>
        <v>10644448.01</v>
      </c>
      <c r="M29" s="6">
        <f t="shared" si="0"/>
        <v>10644448.01</v>
      </c>
      <c r="N29" s="6">
        <f t="shared" si="0"/>
        <v>212889</v>
      </c>
      <c r="O29" s="6">
        <f t="shared" si="0"/>
        <v>10431559.01</v>
      </c>
    </row>
    <row r="30" spans="1:15">
      <c r="A30" s="10"/>
      <c r="B30" s="11"/>
      <c r="C30" s="11"/>
      <c r="D30" s="11" t="s">
        <v>76</v>
      </c>
      <c r="E30" s="12"/>
      <c r="F30" s="8">
        <f>F29+G29</f>
        <v>12707901.920000002</v>
      </c>
      <c r="G30" s="9"/>
    </row>
  </sheetData>
  <mergeCells count="2">
    <mergeCell ref="A1:O1"/>
    <mergeCell ref="F30:G30"/>
  </mergeCells>
  <pageMargins left="0.31496062992125984" right="0.31496062992125984" top="0.56000000000000005" bottom="0.35433070866141736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125102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tatianal</cp:lastModifiedBy>
  <cp:lastPrinted>2018-10-16T14:09:53Z</cp:lastPrinted>
  <dcterms:created xsi:type="dcterms:W3CDTF">2018-10-16T13:50:21Z</dcterms:created>
  <dcterms:modified xsi:type="dcterms:W3CDTF">2018-10-16T14:10:40Z</dcterms:modified>
</cp:coreProperties>
</file>